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tabRatio="926" firstSheet="1" activeTab="2"/>
  </bookViews>
  <sheets>
    <sheet name="Welcome" sheetId="2" r:id="rId1"/>
    <sheet name="Homeroom_Details" sheetId="1" r:id="rId2"/>
    <sheet name="Homeroom_Totals" sheetId="3" r:id="rId3"/>
    <sheet name="Fundraising" sheetId="4" r:id="rId4"/>
    <sheet name="Certificate_Template" sheetId="5" r:id="rId5"/>
  </sheets>
  <definedNames>
    <definedName name="Details">Homeroom_Details!$A$1:$C$19</definedName>
    <definedName name="Fundraising_Amount">Fundraising!$E$2:$E$31</definedName>
    <definedName name="Fundraising_Homeroom">Fundraising!$B$2:$B$31</definedName>
    <definedName name="FundraisingAmount">Fundraising!$E$2:$E$31</definedName>
    <definedName name="Homeroom_Details">Homeroom_Totals!$A$1:$C$19</definedName>
    <definedName name="Homeroom_Teacher_Charity">Homeroom_Totals!$A$2:$C$19</definedName>
    <definedName name="HomeroomFundraising">Fundraising!$B$2:$B$31</definedName>
  </definedNames>
  <calcPr calcId="145621"/>
</workbook>
</file>

<file path=xl/calcChain.xml><?xml version="1.0" encoding="utf-8"?>
<calcChain xmlns="http://schemas.openxmlformats.org/spreadsheetml/2006/main">
  <c r="B11" i="3" l="1"/>
  <c r="B10" i="3"/>
  <c r="B12" i="3"/>
  <c r="B13" i="3"/>
  <c r="B14" i="3"/>
  <c r="B15" i="3"/>
  <c r="B16" i="3"/>
  <c r="B17" i="3"/>
  <c r="B18" i="3"/>
  <c r="B3" i="3"/>
  <c r="B4" i="3"/>
  <c r="B5" i="3"/>
  <c r="B6" i="3"/>
  <c r="B7" i="3"/>
  <c r="B8" i="3"/>
  <c r="B9" i="3"/>
  <c r="B19" i="3"/>
  <c r="B2" i="3"/>
  <c r="E17" i="3"/>
  <c r="E18" i="3"/>
  <c r="E19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2" i="3"/>
</calcChain>
</file>

<file path=xl/sharedStrings.xml><?xml version="1.0" encoding="utf-8"?>
<sst xmlns="http://schemas.openxmlformats.org/spreadsheetml/2006/main" count="84" uniqueCount="61">
  <si>
    <t>Homeroom</t>
  </si>
  <si>
    <t>Teacher</t>
  </si>
  <si>
    <t>Charity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</si>
  <si>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</si>
  <si>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</si>
  <si>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</si>
  <si>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</si>
  <si>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</si>
  <si>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</si>
  <si>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</si>
  <si>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</si>
  <si>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</si>
  <si>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</si>
  <si>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</si>
  <si>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</si>
  <si>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</si>
  <si>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</si>
  <si>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</si>
  <si>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</si>
  <si>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</si>
  <si>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</si>
  <si>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Smith</t>
  </si>
  <si>
    <t>Johnson</t>
  </si>
  <si>
    <t>Williams</t>
  </si>
  <si>
    <t>Jones</t>
  </si>
  <si>
    <t>Brown</t>
  </si>
  <si>
    <t>Davis</t>
  </si>
  <si>
    <t>Miler</t>
  </si>
  <si>
    <t>Wilson</t>
  </si>
  <si>
    <t>Moore</t>
  </si>
  <si>
    <t>Taylor</t>
  </si>
  <si>
    <t>Anderson</t>
  </si>
  <si>
    <t>Thomas</t>
  </si>
  <si>
    <t>Jackson</t>
  </si>
  <si>
    <t>White</t>
  </si>
  <si>
    <t>Martin</t>
  </si>
  <si>
    <t>Thompson</t>
  </si>
  <si>
    <t>Garcia</t>
  </si>
  <si>
    <t>Salvation Army</t>
  </si>
  <si>
    <t>RSPCA</t>
  </si>
  <si>
    <t>Red Cross</t>
  </si>
  <si>
    <t>World Vision</t>
  </si>
  <si>
    <t>Anglicare</t>
  </si>
  <si>
    <t>CARE</t>
  </si>
  <si>
    <t>CanTeen</t>
  </si>
  <si>
    <t>Unicef</t>
  </si>
  <si>
    <t>Make a wish</t>
  </si>
  <si>
    <t>Starlight</t>
  </si>
  <si>
    <t>OXFAM</t>
  </si>
  <si>
    <t>Sids</t>
  </si>
  <si>
    <t>Camp Quality</t>
  </si>
  <si>
    <t>Caritas</t>
  </si>
  <si>
    <t>Smith Family</t>
  </si>
  <si>
    <t>St Vincent de Paul</t>
  </si>
  <si>
    <t>Ronald McDonald House</t>
  </si>
  <si>
    <t>St Johns Ambulance</t>
  </si>
  <si>
    <t>Item</t>
  </si>
  <si>
    <t>Event</t>
  </si>
  <si>
    <t>Date</t>
  </si>
  <si>
    <t>Amount</t>
  </si>
  <si>
    <t>Certificate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</si>
</sst>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11" sqref="B11"/>
    </sheetView>
  </sheetViews>
  <sheetFormatPr defaultRowHeight="15" x14ac:dyDescent="0.25"/>
  <cols>
    <col min="1" max="1" width="11" bestFit="1" customWidth="1"/>
    <col min="2" max="2" width="10.28515625" bestFit="1" customWidth="1"/>
    <col min="3" max="3" width="22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21</v>
      </c>
      <c r="C2" t="s">
        <v>38</v>
      </c>
    </row>
    <row r="3" spans="1:3" x14ac:dyDescent="0.25">
      <c r="A3" t="s">
        <v>4</v>
      </c>
      <c r="B3" t="s">
        <v>22</v>
      </c>
      <c r="C3" t="s">
        <v>39</v>
      </c>
    </row>
    <row r="4" spans="1:3" x14ac:dyDescent="0.25">
      <c r="A4" t="s">
        <v>5</v>
      </c>
      <c r="B4" t="s">
        <v>23</v>
      </c>
      <c r="C4" t="s">
        <v>40</v>
      </c>
    </row>
    <row r="5" spans="1:3" x14ac:dyDescent="0.25">
      <c r="A5" t="s">
        <v>6</v>
      </c>
      <c r="B5" t="s">
        <v>24</v>
      </c>
      <c r="C5" t="s">
        <v>41</v>
      </c>
    </row>
    <row r="6" spans="1:3" x14ac:dyDescent="0.25">
      <c r="A6" t="s">
        <v>7</v>
      </c>
      <c r="B6" t="s">
        <v>25</v>
      </c>
      <c r="C6" t="s">
        <v>42</v>
      </c>
    </row>
    <row r="7" spans="1:3" x14ac:dyDescent="0.25">
      <c r="A7" t="s">
        <v>8</v>
      </c>
      <c r="B7" t="s">
        <v>26</v>
      </c>
      <c r="C7" t="s">
        <v>43</v>
      </c>
    </row>
    <row r="8" spans="1:3" x14ac:dyDescent="0.25">
      <c r="A8" t="s">
        <v>9</v>
      </c>
      <c r="B8" t="s">
        <v>27</v>
      </c>
      <c r="C8" t="s">
        <v>44</v>
      </c>
    </row>
    <row r="9" spans="1:3" x14ac:dyDescent="0.25">
      <c r="A9" t="s">
        <v>10</v>
      </c>
      <c r="B9" t="s">
        <v>28</v>
      </c>
      <c r="C9" t="s">
        <v>45</v>
      </c>
    </row>
    <row r="10" spans="1:3" x14ac:dyDescent="0.25">
      <c r="A10" t="s">
        <v>11</v>
      </c>
      <c r="B10" t="s">
        <v>29</v>
      </c>
      <c r="C10" t="s">
        <v>46</v>
      </c>
    </row>
    <row r="11" spans="1:3" x14ac:dyDescent="0.25">
      <c r="A11" t="s">
        <v>12</v>
      </c>
      <c r="B11" t="s">
        <v>30</v>
      </c>
      <c r="C11" t="s">
        <v>47</v>
      </c>
    </row>
    <row r="12" spans="1:3" x14ac:dyDescent="0.25">
      <c r="A12" t="s">
        <v>13</v>
      </c>
      <c r="B12" t="s">
        <v>31</v>
      </c>
      <c r="C12" t="s">
        <v>48</v>
      </c>
    </row>
    <row r="13" spans="1:3" x14ac:dyDescent="0.25">
      <c r="A13" t="s">
        <v>14</v>
      </c>
      <c r="B13" t="s">
        <v>32</v>
      </c>
      <c r="C13" t="s">
        <v>49</v>
      </c>
    </row>
    <row r="14" spans="1:3" x14ac:dyDescent="0.25">
      <c r="A14" t="s">
        <v>15</v>
      </c>
      <c r="B14" t="s">
        <v>33</v>
      </c>
      <c r="C14" t="s">
        <v>50</v>
      </c>
    </row>
    <row r="15" spans="1:3" x14ac:dyDescent="0.25">
      <c r="A15" t="s">
        <v>16</v>
      </c>
      <c r="B15" t="s">
        <v>34</v>
      </c>
      <c r="C15" t="s">
        <v>51</v>
      </c>
    </row>
    <row r="16" spans="1:3" x14ac:dyDescent="0.25">
      <c r="A16" t="s">
        <v>17</v>
      </c>
      <c r="B16" t="s">
        <v>34</v>
      </c>
      <c r="C16" t="s">
        <v>52</v>
      </c>
    </row>
    <row r="17" spans="1:3" x14ac:dyDescent="0.25">
      <c r="A17" t="s">
        <v>18</v>
      </c>
      <c r="B17" t="s">
        <v>35</v>
      </c>
      <c r="C17" t="s">
        <v>53</v>
      </c>
    </row>
    <row r="18" spans="1:3" x14ac:dyDescent="0.25">
      <c r="A18" t="s">
        <v>19</v>
      </c>
      <c r="B18" t="s">
        <v>36</v>
      </c>
      <c r="C18" t="s">
        <v>54</v>
      </c>
    </row>
    <row r="19" spans="1:3" x14ac:dyDescent="0.25">
      <c r="A19" t="s">
        <v>20</v>
      </c>
      <c r="B19" t="s">
        <v>37</v>
      </c>
      <c r="C19" t="s">
        <v>55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12" sqref="B12"/>
    </sheetView>
  </sheetViews>
  <sheetFormatPr defaultRowHeight="15" x14ac:dyDescent="0.25"/>
  <cols>
    <col min="1" max="1" width="11" bestFit="1" customWidth="1"/>
    <col min="2" max="2" width="10.28515625" bestFit="1" customWidth="1"/>
    <col min="3" max="3" width="22.85546875" bestFit="1" customWidth="1"/>
    <col min="4" max="4" width="8.140625" bestFit="1" customWidth="1"/>
    <col min="5" max="5" width="10.28515625" bestFit="1" customWidth="1"/>
  </cols>
  <sheetData>
    <row r="1" spans="1:5" x14ac:dyDescent="0.25">
      <c r="A1" s="1" t="s">
        <v>0</v>
      </c>
      <c r="B1" s="1" t="s">
        <v>1</v>
      </c>
      <c r="C1" s="1"/>
      <c r="D1" s="1" t="s">
        <v>59</v>
      </c>
      <c r="E1" s="1" t="s">
        <v>60</v>
      </c>
    </row>
    <row r="2" spans="1:5" x14ac:dyDescent="0.25">
      <c r="A2" t="s">
        <v>3</v>
      </c>
      <c r="B2" t="str">
        <f>VLOOKUP(A2,Details,2)</f>
        <v>Smith</v>
      </c>
      <c r="D2">
        <v>1198.5</v>
      </c>
      <c r="E2" t="str">
        <f>IF(D2&gt;=2000,"Gold",IF(D2&gt;=1000,"Silver",IF(D2&gt;=500,"Bronze","")))</f>
        <v>Silver</v>
      </c>
    </row>
    <row r="3" spans="1:5" x14ac:dyDescent="0.25">
      <c r="A3" t="s">
        <v>4</v>
      </c>
      <c r="B3" t="str">
        <f>VLOOKUP(A3,Details,2)</f>
        <v>Johnson</v>
      </c>
      <c r="D3">
        <v>53.95</v>
      </c>
      <c r="E3" t="str">
        <f t="shared" ref="E3:E19" si="0">IF(D3&gt;=2000,"Gold",IF(D3&gt;=1000,"Silver",IF(D3&gt;=500,"Bronze","")))</f>
        <v/>
      </c>
    </row>
    <row r="4" spans="1:5" x14ac:dyDescent="0.25">
      <c r="A4" t="s">
        <v>5</v>
      </c>
      <c r="B4" t="str">
        <f>VLOOKUP(A4,Details,2)</f>
        <v>Williams</v>
      </c>
      <c r="D4">
        <v>0</v>
      </c>
      <c r="E4" t="str">
        <f t="shared" si="0"/>
        <v/>
      </c>
    </row>
    <row r="5" spans="1:5" x14ac:dyDescent="0.25">
      <c r="A5" t="s">
        <v>6</v>
      </c>
      <c r="B5" t="str">
        <f>VLOOKUP(A5,Details,2)</f>
        <v>Jones</v>
      </c>
      <c r="D5">
        <v>0</v>
      </c>
      <c r="E5" t="str">
        <f t="shared" si="0"/>
        <v/>
      </c>
    </row>
    <row r="6" spans="1:5" x14ac:dyDescent="0.25">
      <c r="A6" t="s">
        <v>7</v>
      </c>
      <c r="B6" t="str">
        <f>VLOOKUP(A6,Details,2)</f>
        <v>Brown</v>
      </c>
      <c r="D6">
        <v>0</v>
      </c>
      <c r="E6" t="str">
        <f t="shared" si="0"/>
        <v/>
      </c>
    </row>
    <row r="7" spans="1:5" x14ac:dyDescent="0.25">
      <c r="A7" t="s">
        <v>8</v>
      </c>
      <c r="B7" t="str">
        <f>VLOOKUP(A7,Details,2)</f>
        <v>Davis</v>
      </c>
      <c r="D7">
        <v>0</v>
      </c>
      <c r="E7" t="str">
        <f t="shared" si="0"/>
        <v/>
      </c>
    </row>
    <row r="8" spans="1:5" x14ac:dyDescent="0.25">
      <c r="A8" t="s">
        <v>9</v>
      </c>
      <c r="B8" t="str">
        <f>VLOOKUP(A8,Details,2)</f>
        <v>Miler</v>
      </c>
      <c r="D8">
        <v>0</v>
      </c>
      <c r="E8" t="str">
        <f t="shared" si="0"/>
        <v/>
      </c>
    </row>
    <row r="9" spans="1:5" x14ac:dyDescent="0.25">
      <c r="A9" t="s">
        <v>10</v>
      </c>
      <c r="B9" t="str">
        <f>VLOOKUP(A9,Details,2)</f>
        <v>Wilson</v>
      </c>
      <c r="D9">
        <v>0</v>
      </c>
      <c r="E9" t="str">
        <f t="shared" si="0"/>
        <v/>
      </c>
    </row>
    <row r="10" spans="1:5" x14ac:dyDescent="0.25">
      <c r="A10" t="s">
        <v>11</v>
      </c>
      <c r="B10" t="str">
        <f>VLOOKUP(A10,Details,2)</f>
        <v>Moore</v>
      </c>
      <c r="D10">
        <v>0</v>
      </c>
      <c r="E10" t="str">
        <f t="shared" si="0"/>
        <v/>
      </c>
    </row>
    <row r="11" spans="1:5" x14ac:dyDescent="0.25">
      <c r="A11" t="s">
        <v>12</v>
      </c>
      <c r="B11" t="e">
        <f>VLOOKUP(A11,Details,2)</f>
        <v>#N/A</v>
      </c>
      <c r="D11">
        <v>542.45000000000005</v>
      </c>
      <c r="E11" t="str">
        <f t="shared" si="0"/>
        <v>Bronze</v>
      </c>
    </row>
    <row r="12" spans="1:5" x14ac:dyDescent="0.25">
      <c r="A12" t="s">
        <v>13</v>
      </c>
      <c r="B12" t="e">
        <f>VLOOKUP(A12,Details,2)</f>
        <v>#N/A</v>
      </c>
      <c r="D12">
        <v>0</v>
      </c>
      <c r="E12" t="str">
        <f t="shared" si="0"/>
        <v/>
      </c>
    </row>
    <row r="13" spans="1:5" x14ac:dyDescent="0.25">
      <c r="A13" t="s">
        <v>14</v>
      </c>
      <c r="B13" t="e">
        <f>VLOOKUP(A13,Details,2)</f>
        <v>#N/A</v>
      </c>
      <c r="D13">
        <v>0</v>
      </c>
      <c r="E13" t="str">
        <f t="shared" si="0"/>
        <v/>
      </c>
    </row>
    <row r="14" spans="1:5" x14ac:dyDescent="0.25">
      <c r="A14" t="s">
        <v>15</v>
      </c>
      <c r="B14" t="e">
        <f>VLOOKUP(A14,Details,2)</f>
        <v>#N/A</v>
      </c>
      <c r="D14">
        <v>0</v>
      </c>
      <c r="E14" t="str">
        <f t="shared" si="0"/>
        <v/>
      </c>
    </row>
    <row r="15" spans="1:5" x14ac:dyDescent="0.25">
      <c r="A15" t="s">
        <v>16</v>
      </c>
      <c r="B15" t="e">
        <f>VLOOKUP(A15,Details,2)</f>
        <v>#N/A</v>
      </c>
      <c r="D15">
        <v>0</v>
      </c>
      <c r="E15" t="str">
        <f t="shared" si="0"/>
        <v/>
      </c>
    </row>
    <row r="16" spans="1:5" x14ac:dyDescent="0.25">
      <c r="A16" t="s">
        <v>17</v>
      </c>
      <c r="B16" t="e">
        <f>VLOOKUP(A16,Details,2)</f>
        <v>#N/A</v>
      </c>
      <c r="D16">
        <v>0</v>
      </c>
      <c r="E16" t="str">
        <f t="shared" si="0"/>
        <v/>
      </c>
    </row>
    <row r="17" spans="1:5" x14ac:dyDescent="0.25">
      <c r="A17" t="s">
        <v>18</v>
      </c>
      <c r="B17" t="e">
        <f>VLOOKUP(A17,Details,2)</f>
        <v>#N/A</v>
      </c>
      <c r="D17">
        <v>0</v>
      </c>
      <c r="E17" t="str">
        <f>IF(D17&gt;=2000,"Gold",IF(D17&gt;=1000,"Silver",IF(D17&gt;=500,"Bronze","")))</f>
        <v/>
      </c>
    </row>
    <row r="18" spans="1:5" x14ac:dyDescent="0.25">
      <c r="A18" t="s">
        <v>19</v>
      </c>
      <c r="B18" t="e">
        <f>VLOOKUP(A18,Details,2)</f>
        <v>#N/A</v>
      </c>
      <c r="D18">
        <v>0</v>
      </c>
      <c r="E18" t="str">
        <f t="shared" si="0"/>
        <v/>
      </c>
    </row>
    <row r="19" spans="1:5" x14ac:dyDescent="0.25">
      <c r="A19" t="s">
        <v>20</v>
      </c>
      <c r="B19" t="e">
        <f>VLOOKUP(A19,Details,2)</f>
        <v>#N/A</v>
      </c>
      <c r="D19">
        <v>0</v>
      </c>
      <c r="E19" t="str">
        <f t="shared" si="0"/>
        <v/>
      </c>
    </row>
  </sheetData>
  <conditionalFormatting sqref="A2:E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G8" sqref="G8"/>
    </sheetView>
  </sheetViews>
  <sheetFormatPr defaultRowHeight="15" x14ac:dyDescent="0.25"/>
  <cols>
    <col min="2" max="2" width="11" bestFit="1" customWidth="1"/>
  </cols>
  <sheetData>
    <row r="1" spans="1:5" x14ac:dyDescent="0.25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</row>
    <row r="2" spans="1:5" x14ac:dyDescent="0.25">
      <c r="A2">
        <v>1</v>
      </c>
    </row>
    <row r="3" spans="1:5" x14ac:dyDescent="0.25">
      <c r="A3">
        <v>2</v>
      </c>
    </row>
    <row r="4" spans="1:5" x14ac:dyDescent="0.25">
      <c r="A4">
        <v>3</v>
      </c>
    </row>
    <row r="5" spans="1:5" x14ac:dyDescent="0.25">
      <c r="A5">
        <v>4</v>
      </c>
    </row>
    <row r="6" spans="1:5" x14ac:dyDescent="0.25">
      <c r="A6">
        <v>5</v>
      </c>
    </row>
    <row r="7" spans="1:5" x14ac:dyDescent="0.25">
      <c r="A7">
        <v>6</v>
      </c>
    </row>
    <row r="8" spans="1:5" x14ac:dyDescent="0.25">
      <c r="A8">
        <v>7</v>
      </c>
    </row>
    <row r="9" spans="1:5" x14ac:dyDescent="0.25">
      <c r="A9">
        <v>8</v>
      </c>
    </row>
    <row r="10" spans="1:5" x14ac:dyDescent="0.25">
      <c r="A10">
        <v>9</v>
      </c>
    </row>
    <row r="11" spans="1:5" x14ac:dyDescent="0.25">
      <c r="A11">
        <v>10</v>
      </c>
    </row>
    <row r="12" spans="1:5" x14ac:dyDescent="0.25">
      <c r="A12">
        <v>11</v>
      </c>
    </row>
    <row r="13" spans="1:5" x14ac:dyDescent="0.25">
      <c r="A13">
        <v>12</v>
      </c>
    </row>
    <row r="14" spans="1:5" x14ac:dyDescent="0.25">
      <c r="A14">
        <v>13</v>
      </c>
    </row>
    <row r="15" spans="1:5" x14ac:dyDescent="0.25">
      <c r="A15">
        <v>14</v>
      </c>
    </row>
    <row r="16" spans="1:5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1" sqref="G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Welcome</vt:lpstr>
      <vt:lpstr>Homeroom_Details</vt:lpstr>
      <vt:lpstr>Homeroom_Totals</vt:lpstr>
      <vt:lpstr>Fundraising</vt:lpstr>
      <vt:lpstr>Certificate_Template</vt:lpstr>
      <vt:lpstr>Details</vt:lpstr>
      <vt:lpstr>Fundraising_Amount</vt:lpstr>
      <vt:lpstr>Fundraising_Homeroom</vt:lpstr>
      <vt:lpstr>FundraisingAmount</vt:lpstr>
      <vt:lpstr>Homeroom_Details</vt:lpstr>
      <vt:lpstr>Homeroom_Teacher_Charity</vt:lpstr>
      <vt:lpstr>HomeroomFundraising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2015-06-21T23:21:01Z</dcterms:created>
  <dcterms:modified xsi:type="dcterms:W3CDTF">2015-06-23T04:59:32Z</dcterms:modified>
</cp:coreProperties>
</file>